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bolivar/Documents/Investor Relations/"/>
    </mc:Choice>
  </mc:AlternateContent>
  <xr:revisionPtr revIDLastSave="0" documentId="13_ncr:1_{70A096D1-6DC7-C64E-AFB2-C878F2B93DB3}" xr6:coauthVersionLast="40" xr6:coauthVersionMax="40" xr10:uidLastSave="{00000000-0000-0000-0000-000000000000}"/>
  <bookViews>
    <workbookView xWindow="19880" yWindow="7280" windowWidth="28800" windowHeight="12380" activeTab="3" xr2:uid="{37F3D319-4C79-420D-9B3A-9AF580BBEA1D}"/>
  </bookViews>
  <sheets>
    <sheet name="FS-BALANCE SHEET" sheetId="1" r:id="rId1"/>
    <sheet name="FS-INCOME STATEMENT" sheetId="2" r:id="rId2"/>
    <sheet name="FS - EQUITY" sheetId="5" r:id="rId3"/>
    <sheet name="FS-CASH FLOWS" sheetId="4" r:id="rId4"/>
  </sheets>
  <definedNames>
    <definedName name="_Toc528185272" localSheetId="0">'FS-BALANCE SHEET'!$A$5</definedName>
    <definedName name="_Toc528185273" localSheetId="1">'FS-INCOME STATEMENT'!$A$2</definedName>
    <definedName name="_Toc528185275" localSheetId="3">'FS-CASH FLOWS'!$A$2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4" l="1"/>
  <c r="C40" i="1"/>
  <c r="B50" i="4" l="1"/>
  <c r="B40" i="1" l="1"/>
</calcChain>
</file>

<file path=xl/sharedStrings.xml><?xml version="1.0" encoding="utf-8"?>
<sst xmlns="http://schemas.openxmlformats.org/spreadsheetml/2006/main" count="282" uniqueCount="153">
  <si>
    <t>Fire &amp; Flower Inc.</t>
  </si>
  <si>
    <t>Statements of Financial Position</t>
  </si>
  <si>
    <t>CONSOLIDATED</t>
  </si>
  <si>
    <t>(In Canadian Dollars)</t>
  </si>
  <si>
    <t>As at 
February 2, 2019</t>
  </si>
  <si>
    <t>As at 
February 3, 2018</t>
  </si>
  <si>
    <t>$</t>
  </si>
  <si>
    <t>Assets</t>
  </si>
  <si>
    <t>Current assets</t>
  </si>
  <si>
    <t>Cash and cash equivalents</t>
  </si>
  <si>
    <t>Restricted cash (note 9g)</t>
  </si>
  <si>
    <t>Trade and other receivables</t>
  </si>
  <si>
    <t>Merchandise inventories</t>
  </si>
  <si>
    <t>Deposits held in trust</t>
  </si>
  <si>
    <t>Prepaid expenses</t>
  </si>
  <si>
    <t>Work in process</t>
  </si>
  <si>
    <t>Total current assets</t>
  </si>
  <si>
    <t>Non-current assets</t>
  </si>
  <si>
    <t>Property, plant and equipment, net (note 6)</t>
  </si>
  <si>
    <t>Intangible assets, net (note 7)</t>
  </si>
  <si>
    <t>Goodwill (note 10a)</t>
  </si>
  <si>
    <t>Total assets</t>
  </si>
  <si>
    <t>Liabilities</t>
  </si>
  <si>
    <t>Current liabilities</t>
  </si>
  <si>
    <t>Accounts payable and accrued liabilities</t>
  </si>
  <si>
    <t>Convertible debentures (note 8)</t>
  </si>
  <si>
    <t>Derivative liability (note 8)</t>
  </si>
  <si>
    <t>Provisions</t>
  </si>
  <si>
    <t>Total current liabilities</t>
  </si>
  <si>
    <t>Contingent Liability (note 10a)</t>
  </si>
  <si>
    <t>-</t>
  </si>
  <si>
    <t>Total liabilities</t>
  </si>
  <si>
    <t>Shareholders’ equity</t>
  </si>
  <si>
    <t>Share capital (note 9 and 10)</t>
  </si>
  <si>
    <t>Common shares to be issued (note 9 and 10)</t>
  </si>
  <si>
    <t>Warrants reserve (note 9)</t>
  </si>
  <si>
    <t>Contributed surplus (note 9)</t>
  </si>
  <si>
    <t>Accumulated deficit</t>
  </si>
  <si>
    <t>Total shareholders’ equity</t>
  </si>
  <si>
    <t>Total liabilities and shareholders’ equity</t>
  </si>
  <si>
    <t>Nature of operations and going concern (note 1)</t>
  </si>
  <si>
    <t>Commitments and contingencies (note 10 and 17)</t>
  </si>
  <si>
    <t>Subsequent events (note 18)</t>
  </si>
  <si>
    <t>Statements of Loss and Comprehensive Loss</t>
  </si>
  <si>
    <t>52-weeks ended
February 2, 2019</t>
  </si>
  <si>
    <t>Revenue</t>
  </si>
  <si>
    <t>Retail</t>
  </si>
  <si>
    <t xml:space="preserve">Wholesale </t>
  </si>
  <si>
    <t>Digital development</t>
  </si>
  <si>
    <t>Cost of sales</t>
  </si>
  <si>
    <t xml:space="preserve">    Merchandise</t>
  </si>
  <si>
    <t>Gross profit</t>
  </si>
  <si>
    <t>Expenses</t>
  </si>
  <si>
    <t>General and administrative</t>
  </si>
  <si>
    <t>Share based payments</t>
  </si>
  <si>
    <t>Marketing and promotion</t>
  </si>
  <si>
    <t>Acquisition Costs</t>
  </si>
  <si>
    <t>Depreciation and amortization</t>
  </si>
  <si>
    <t>Operating loss</t>
  </si>
  <si>
    <t>Other income (expense)</t>
  </si>
  <si>
    <t xml:space="preserve">   Lease Termination Costs</t>
  </si>
  <si>
    <t xml:space="preserve">   Listing expense</t>
  </si>
  <si>
    <t xml:space="preserve">   Gain (Loss) on Derivative Liability</t>
  </si>
  <si>
    <t xml:space="preserve">   Finance costs, net</t>
  </si>
  <si>
    <t xml:space="preserve">   Other income</t>
  </si>
  <si>
    <t>Loss before taxes</t>
  </si>
  <si>
    <t>Income tax recovery</t>
  </si>
  <si>
    <t xml:space="preserve">   Current</t>
  </si>
  <si>
    <t xml:space="preserve">   Deferred</t>
  </si>
  <si>
    <t>Net loss and comprehensive loss</t>
  </si>
  <si>
    <t>Net loss per share, basic and diluted</t>
  </si>
  <si>
    <t>#</t>
  </si>
  <si>
    <t>Weighted average number of outstanding shares</t>
  </si>
  <si>
    <t xml:space="preserve">Basic and diluted </t>
  </si>
  <si>
    <t>Statement of Changes in Shareholders’ Equity</t>
  </si>
  <si>
    <t xml:space="preserve"> (In Canadian Dollars)</t>
  </si>
  <si>
    <t>Shares to</t>
  </si>
  <si>
    <t>Deficit</t>
  </si>
  <si>
    <t>be issued</t>
  </si>
  <si>
    <t>equity</t>
  </si>
  <si>
    <t>Balance, March 17, 2017</t>
  </si>
  <si>
    <t>Balance at February 2, 2019</t>
  </si>
  <si>
    <t>Q4 FY 2018</t>
  </si>
  <si>
    <t>consolidated Statements of Cash Flows</t>
  </si>
  <si>
    <t>Fifty-Two weeks ended</t>
  </si>
  <si>
    <t>Forty-Six weeks ended</t>
  </si>
  <si>
    <t>Operating activities</t>
  </si>
  <si>
    <t>Items not affecting cash</t>
  </si>
  <si>
    <t>Depreciation and amortization (note 6 and 7)</t>
  </si>
  <si>
    <t>Share based payments (note 9)</t>
  </si>
  <si>
    <t>Acquisition costs (note 10)</t>
  </si>
  <si>
    <t>Loss on revaluation of derivative liability (note 8)</t>
  </si>
  <si>
    <t>Listing expense</t>
  </si>
  <si>
    <t>Interest expense</t>
  </si>
  <si>
    <t>Changes in non-cash working capital items</t>
  </si>
  <si>
    <t>Deposits</t>
  </si>
  <si>
    <t>Net cash (used in) operating activities</t>
  </si>
  <si>
    <t xml:space="preserve"> Financing activities</t>
  </si>
  <si>
    <t>Issuance of common shares and other equity securities, net of costs (note 9d and 9e)</t>
  </si>
  <si>
    <t>Transaction costs on issue of shares</t>
  </si>
  <si>
    <t>Redemption of common shares</t>
  </si>
  <si>
    <t>Issuance of unsecured debentures (note 8)</t>
  </si>
  <si>
    <t>Transaction costs on issue of unsecured debentures</t>
  </si>
  <si>
    <t>Interest paid on unsecured debentures</t>
  </si>
  <si>
    <t>Exercise of stock options (note 9k)</t>
  </si>
  <si>
    <t>Exercise of warrants</t>
  </si>
  <si>
    <t>Net cash provided by financing activities</t>
  </si>
  <si>
    <t xml:space="preserve"> Investing activities</t>
  </si>
  <si>
    <t>Acquisition of subsidiaries, net of cash acquired</t>
  </si>
  <si>
    <t>Acquisition of property, plant and equipment (note 6 and 10)</t>
  </si>
  <si>
    <t>Purchase of intangible assets (note 7 and 10)</t>
  </si>
  <si>
    <t>Net cash (used in) investing activities</t>
  </si>
  <si>
    <t>Increase in cash</t>
  </si>
  <si>
    <t>Cash and cash equivalents, beginning of period</t>
  </si>
  <si>
    <t>Cash and cash equivalents, end of period</t>
  </si>
  <si>
    <t>Components of Cash and cash equivalents:</t>
  </si>
  <si>
    <t>Cash</t>
  </si>
  <si>
    <t>Cash equivalents</t>
  </si>
  <si>
    <t xml:space="preserve">Common </t>
  </si>
  <si>
    <t>Shares</t>
  </si>
  <si>
    <t xml:space="preserve">Share </t>
  </si>
  <si>
    <t>capital</t>
  </si>
  <si>
    <t xml:space="preserve">Warrant </t>
  </si>
  <si>
    <t>reserve</t>
  </si>
  <si>
    <t>Contributed</t>
  </si>
  <si>
    <t xml:space="preserve"> surplus</t>
  </si>
  <si>
    <t>Total shareholders’</t>
  </si>
  <si>
    <t xml:space="preserve">                                 -   </t>
  </si>
  <si>
    <t xml:space="preserve"> - </t>
  </si>
  <si>
    <t>Issuance of common shares - founders (note 14c)</t>
  </si>
  <si>
    <t>Redemption - founder shares (note 14c)</t>
  </si>
  <si>
    <t>Stock options expensed (note 15a)</t>
  </si>
  <si>
    <t>Issuance of common shares – share based payments (note 14h)</t>
  </si>
  <si>
    <t>Issuance of warrants (note 15c)</t>
  </si>
  <si>
    <t>Issuance of 2017 convertible debenture units, net of costs (note 12)</t>
  </si>
  <si>
    <t>Conversion of 2017 convertible debentures (note 12)</t>
  </si>
  <si>
    <t>Exercise of convertible debenture warrants (note 12)</t>
  </si>
  <si>
    <t>Issuance of common shares, net of costs (note 14h)</t>
  </si>
  <si>
    <t xml:space="preserve">Net loss and comprehensive loss </t>
  </si>
  <si>
    <t>Balance, February 3, 2018</t>
  </si>
  <si>
    <t>Issuance of common shares, net of costs (note 14d)</t>
  </si>
  <si>
    <t xml:space="preserve">  -  </t>
  </si>
  <si>
    <t>Issuance of common shares , net of costs (note 14e)</t>
  </si>
  <si>
    <t>Issuance of common shares – share based payments</t>
  </si>
  <si>
    <t>Issuance of shares for royalty cancellation (note 14f)</t>
  </si>
  <si>
    <t>Issuance of subscription receipts, net of costs (note 14g)</t>
  </si>
  <si>
    <t>Broker warrants issued (notes 12,14d,14e)</t>
  </si>
  <si>
    <t>Warrants issued (note 15c)</t>
  </si>
  <si>
    <t xml:space="preserve"> -    </t>
  </si>
  <si>
    <t>Acquisition of Hifyre Inc. (note 16a)</t>
  </si>
  <si>
    <t>Acquisition of 10945072 Canada Inc. (note 16b)</t>
  </si>
  <si>
    <t>Stock options exercised (note 15b)</t>
  </si>
  <si>
    <t>46-weeks ended
February 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</si>
</sst>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[$-1009]mmmm\ d\,\ yyyy;@"/>
  </numFmts>
  <fonts count="18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330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5.5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F3300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FF330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137">
    <xf numFmtId="0" fontId="0" fillId="0" borderId="0" xfId="0"/>
    <xf numFmtId="0" fontId="3" fillId="0" borderId="0" xfId="0" applyFont="1" applyAlignment="1">
      <alignment horizontal="left" vertical="center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64" fontId="4" fillId="2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7" fillId="0" borderId="0" xfId="0" applyFont="1"/>
    <xf numFmtId="0" fontId="4" fillId="0" borderId="2" xfId="0" applyFont="1" applyBorder="1" applyAlignment="1">
      <alignment horizontal="left" vertical="center" wrapText="1" indent="1"/>
    </xf>
    <xf numFmtId="164" fontId="4" fillId="2" borderId="2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Alignment="1">
      <alignment horizontal="right" vertical="center" wrapText="1"/>
    </xf>
    <xf numFmtId="164" fontId="4" fillId="0" borderId="0" xfId="0" applyNumberFormat="1" applyFont="1"/>
    <xf numFmtId="0" fontId="4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8" fillId="0" borderId="0" xfId="1" applyNumberFormat="1" applyFont="1" applyFill="1" applyAlignment="1">
      <alignment vertical="center" wrapText="1"/>
    </xf>
    <xf numFmtId="164" fontId="6" fillId="2" borderId="7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2" borderId="2" xfId="1" applyNumberFormat="1" applyFont="1" applyFill="1" applyBorder="1" applyAlignment="1">
      <alignment horizontal="right" vertical="center" wrapText="1"/>
    </xf>
    <xf numFmtId="164" fontId="8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64" fontId="10" fillId="2" borderId="0" xfId="1" applyNumberFormat="1" applyFont="1" applyFill="1" applyAlignment="1">
      <alignment horizontal="right" vertical="center" wrapText="1"/>
    </xf>
    <xf numFmtId="164" fontId="10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164" fontId="8" fillId="2" borderId="0" xfId="1" applyNumberFormat="1" applyFont="1" applyFill="1" applyAlignment="1">
      <alignment horizontal="right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64" fontId="10" fillId="2" borderId="5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64" fontId="10" fillId="2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/>
    </xf>
    <xf numFmtId="164" fontId="10" fillId="2" borderId="6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8" fillId="0" borderId="3" xfId="0" applyFont="1" applyBorder="1" applyAlignment="1">
      <alignment horizontal="left" vertical="center" wrapText="1"/>
    </xf>
    <xf numFmtId="164" fontId="10" fillId="2" borderId="3" xfId="1" applyNumberFormat="1" applyFont="1" applyFill="1" applyBorder="1" applyAlignment="1">
      <alignment horizontal="right" vertical="center" wrapText="1"/>
    </xf>
    <xf numFmtId="164" fontId="8" fillId="0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164" fontId="10" fillId="2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43" fontId="10" fillId="2" borderId="4" xfId="1" applyNumberFormat="1" applyFont="1" applyFill="1" applyBorder="1" applyAlignment="1">
      <alignment horizontal="right" vertical="center" wrapText="1"/>
    </xf>
    <xf numFmtId="43" fontId="8" fillId="0" borderId="4" xfId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4" fillId="0" borderId="7" xfId="1" applyNumberFormat="1" applyFont="1" applyBorder="1" applyAlignment="1">
      <alignment horizontal="right" vertical="center" wrapText="1"/>
    </xf>
    <xf numFmtId="166" fontId="6" fillId="2" borderId="8" xfId="1" applyNumberFormat="1" applyFont="1" applyFill="1" applyBorder="1" applyAlignment="1">
      <alignment horizontal="right" vertical="center" wrapText="1"/>
    </xf>
    <xf numFmtId="166" fontId="4" fillId="0" borderId="8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164" fontId="4" fillId="0" borderId="2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2"/>
    </xf>
    <xf numFmtId="164" fontId="4" fillId="2" borderId="3" xfId="1" applyNumberFormat="1" applyFont="1" applyFill="1" applyBorder="1" applyAlignment="1">
      <alignment horizontal="right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4" fontId="6" fillId="0" borderId="6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2" borderId="8" xfId="1" applyNumberFormat="1" applyFont="1" applyFill="1" applyBorder="1" applyAlignment="1">
      <alignment horizontal="right"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2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4" fontId="4" fillId="0" borderId="0" xfId="1" applyNumberFormat="1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3" fontId="4" fillId="0" borderId="0" xfId="0" applyNumberFormat="1" applyFont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 inden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4" fillId="2" borderId="9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horizontal="right" vertical="center" wrapText="1"/>
    </xf>
    <xf numFmtId="164" fontId="4" fillId="0" borderId="9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</cellXfs>
  <cellStyles count="6">
    <cellStyle name="Comma" xfId="1" builtinId="3"/>
    <cellStyle name="Comma 3" xfId="4" xr:uid="{C8B30EC9-DB99-4F8A-8048-151243B730D1}"/>
    <cellStyle name="Comma 4" xfId="3" xr:uid="{CC6A0DF3-BF8F-4145-8DB2-DBF5E180FB32}"/>
    <cellStyle name="Normal" xfId="0" builtinId="0"/>
    <cellStyle name="Normal 4 2 2" xfId="2" xr:uid="{423AB3FA-E8AA-4179-8FAB-5DAA9D2BC135}"/>
    <cellStyle name="Normal 8" xfId="5" xr:uid="{2EEBC929-E3A2-48EA-9558-FAE497B49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FC26-2D5D-484C-BE8D-C419416FBC6E}">
  <sheetPr>
    <tabColor rgb="FF00B0F0"/>
  </sheetPr>
  <dimension ref="A1:F51"/>
  <sheetViews>
    <sheetView workbookViewId="0">
      <selection activeCell="A45" sqref="A45"/>
    </sheetView>
  </sheetViews>
  <sheetFormatPr baseColWidth="10" defaultColWidth="8.83203125" defaultRowHeight="15"/>
  <cols>
    <col min="1" max="1" width="54.5" customWidth="1"/>
    <col min="2" max="2" width="13.33203125" style="2" customWidth="1"/>
    <col min="3" max="3" width="13.5" style="3" customWidth="1"/>
    <col min="4" max="4" width="10" style="4" bestFit="1" customWidth="1"/>
    <col min="6" max="6" width="13.33203125" bestFit="1" customWidth="1"/>
  </cols>
  <sheetData>
    <row r="1" spans="1:4" ht="21">
      <c r="A1" s="1" t="s">
        <v>0</v>
      </c>
    </row>
    <row r="2" spans="1:4">
      <c r="A2" s="5" t="s">
        <v>1</v>
      </c>
    </row>
    <row r="3" spans="1:4">
      <c r="A3" s="6" t="s">
        <v>2</v>
      </c>
    </row>
    <row r="4" spans="1:4" ht="16" thickBot="1">
      <c r="A4" s="6" t="s">
        <v>3</v>
      </c>
    </row>
    <row r="5" spans="1:4" ht="25" thickBot="1">
      <c r="A5" s="7"/>
      <c r="B5" s="8" t="s">
        <v>4</v>
      </c>
      <c r="C5" s="9" t="s">
        <v>5</v>
      </c>
    </row>
    <row r="6" spans="1:4" ht="17" thickTop="1" thickBot="1">
      <c r="A6" s="10"/>
      <c r="B6" s="11" t="s">
        <v>6</v>
      </c>
      <c r="C6" s="12" t="s">
        <v>6</v>
      </c>
    </row>
    <row r="7" spans="1:4">
      <c r="A7" s="13" t="s">
        <v>7</v>
      </c>
      <c r="B7" s="14"/>
      <c r="C7" s="15"/>
    </row>
    <row r="8" spans="1:4">
      <c r="A8" s="16" t="s">
        <v>8</v>
      </c>
      <c r="B8" s="14"/>
      <c r="C8" s="15"/>
    </row>
    <row r="9" spans="1:4">
      <c r="A9" s="17" t="s">
        <v>9</v>
      </c>
      <c r="B9" s="14">
        <v>10410330</v>
      </c>
      <c r="C9" s="15">
        <v>3802855</v>
      </c>
    </row>
    <row r="10" spans="1:4">
      <c r="A10" s="17" t="s">
        <v>10</v>
      </c>
      <c r="B10" s="14">
        <v>34544793</v>
      </c>
      <c r="C10" s="15">
        <v>0</v>
      </c>
    </row>
    <row r="11" spans="1:4">
      <c r="A11" s="17" t="s">
        <v>11</v>
      </c>
      <c r="B11" s="14">
        <v>1754836</v>
      </c>
      <c r="C11" s="15">
        <v>240190</v>
      </c>
    </row>
    <row r="12" spans="1:4">
      <c r="A12" s="17" t="s">
        <v>12</v>
      </c>
      <c r="B12" s="14">
        <v>4079122</v>
      </c>
      <c r="C12" s="15">
        <v>0</v>
      </c>
    </row>
    <row r="13" spans="1:4">
      <c r="A13" s="17" t="s">
        <v>13</v>
      </c>
      <c r="B13" s="14">
        <v>2963932</v>
      </c>
      <c r="C13" s="15">
        <v>83574</v>
      </c>
      <c r="D13" s="18"/>
    </row>
    <row r="14" spans="1:4">
      <c r="A14" s="17" t="s">
        <v>14</v>
      </c>
      <c r="B14" s="14">
        <v>810651</v>
      </c>
      <c r="C14" s="15">
        <v>738159</v>
      </c>
    </row>
    <row r="15" spans="1:4" ht="16" thickBot="1">
      <c r="A15" s="19" t="s">
        <v>15</v>
      </c>
      <c r="B15" s="20">
        <v>51623</v>
      </c>
      <c r="C15" s="21">
        <v>0</v>
      </c>
    </row>
    <row r="16" spans="1:4">
      <c r="A16" s="13" t="s">
        <v>16</v>
      </c>
      <c r="B16" s="22">
        <v>54615287</v>
      </c>
      <c r="C16" s="15">
        <v>4864778</v>
      </c>
      <c r="D16" s="23"/>
    </row>
    <row r="17" spans="1:6">
      <c r="A17" s="16" t="s">
        <v>17</v>
      </c>
      <c r="B17" s="14"/>
      <c r="C17" s="15"/>
    </row>
    <row r="18" spans="1:6">
      <c r="A18" s="17" t="s">
        <v>13</v>
      </c>
      <c r="B18" s="14">
        <v>1254055</v>
      </c>
      <c r="C18" s="15">
        <v>148881</v>
      </c>
    </row>
    <row r="19" spans="1:6">
      <c r="A19" s="17" t="s">
        <v>18</v>
      </c>
      <c r="B19" s="14">
        <v>20865646</v>
      </c>
      <c r="C19" s="15">
        <v>1115155</v>
      </c>
    </row>
    <row r="20" spans="1:6">
      <c r="A20" s="17" t="s">
        <v>19</v>
      </c>
      <c r="B20" s="14">
        <v>3366287</v>
      </c>
      <c r="C20" s="15">
        <v>21547</v>
      </c>
    </row>
    <row r="21" spans="1:6" ht="16" thickBot="1">
      <c r="A21" s="24" t="s">
        <v>20</v>
      </c>
      <c r="B21" s="20">
        <v>402312</v>
      </c>
      <c r="C21" s="21">
        <v>0</v>
      </c>
    </row>
    <row r="22" spans="1:6" ht="16" thickBot="1">
      <c r="A22" s="25" t="s">
        <v>21</v>
      </c>
      <c r="B22" s="26">
        <v>80503587</v>
      </c>
      <c r="C22" s="27">
        <v>6150361</v>
      </c>
    </row>
    <row r="23" spans="1:6" ht="16" thickTop="1">
      <c r="A23" s="13" t="s">
        <v>22</v>
      </c>
      <c r="B23" s="14"/>
      <c r="C23" s="15"/>
    </row>
    <row r="24" spans="1:6">
      <c r="A24" s="16" t="s">
        <v>23</v>
      </c>
      <c r="B24" s="14"/>
      <c r="C24" s="15"/>
    </row>
    <row r="25" spans="1:6">
      <c r="A25" s="17" t="s">
        <v>24</v>
      </c>
      <c r="B25" s="14">
        <v>14471928</v>
      </c>
      <c r="C25" s="15">
        <v>631364</v>
      </c>
    </row>
    <row r="26" spans="1:6">
      <c r="A26" s="17" t="s">
        <v>25</v>
      </c>
      <c r="B26" s="14">
        <v>25683347</v>
      </c>
      <c r="C26" s="15">
        <v>0</v>
      </c>
    </row>
    <row r="27" spans="1:6">
      <c r="A27" s="17" t="s">
        <v>26</v>
      </c>
      <c r="B27" s="14">
        <v>11252692</v>
      </c>
      <c r="C27" s="15">
        <v>0</v>
      </c>
    </row>
    <row r="28" spans="1:6" ht="16" thickBot="1">
      <c r="A28" s="17" t="s">
        <v>27</v>
      </c>
      <c r="B28" s="14">
        <v>1661757</v>
      </c>
      <c r="C28" s="15">
        <v>0</v>
      </c>
    </row>
    <row r="29" spans="1:6">
      <c r="A29" s="28" t="s">
        <v>28</v>
      </c>
      <c r="B29" s="29">
        <v>53069724</v>
      </c>
      <c r="C29" s="30">
        <v>631364</v>
      </c>
      <c r="F29" s="2"/>
    </row>
    <row r="30" spans="1:6" ht="16" thickBot="1">
      <c r="A30" s="19" t="s">
        <v>29</v>
      </c>
      <c r="B30" s="20">
        <v>435499</v>
      </c>
      <c r="C30" s="21" t="s">
        <v>30</v>
      </c>
    </row>
    <row r="31" spans="1:6">
      <c r="A31" s="13" t="s">
        <v>31</v>
      </c>
      <c r="B31" s="22">
        <v>53505223</v>
      </c>
      <c r="C31" s="31">
        <v>631364</v>
      </c>
    </row>
    <row r="32" spans="1:6">
      <c r="A32" s="13" t="s">
        <v>32</v>
      </c>
      <c r="B32" s="14"/>
      <c r="C32" s="15"/>
    </row>
    <row r="33" spans="1:4">
      <c r="A33" s="17" t="s">
        <v>33</v>
      </c>
      <c r="B33" s="14">
        <v>26375736</v>
      </c>
      <c r="C33" s="15">
        <v>6826605</v>
      </c>
    </row>
    <row r="34" spans="1:4">
      <c r="A34" s="17" t="s">
        <v>34</v>
      </c>
      <c r="B34" s="14">
        <v>34290181</v>
      </c>
      <c r="C34" s="15" t="s">
        <v>30</v>
      </c>
    </row>
    <row r="35" spans="1:4">
      <c r="A35" s="17" t="s">
        <v>35</v>
      </c>
      <c r="B35" s="14">
        <v>5095633</v>
      </c>
      <c r="C35" s="15">
        <v>400960</v>
      </c>
    </row>
    <row r="36" spans="1:4">
      <c r="A36" s="17" t="s">
        <v>36</v>
      </c>
      <c r="B36" s="14">
        <v>830183</v>
      </c>
      <c r="C36" s="15">
        <v>86041</v>
      </c>
    </row>
    <row r="37" spans="1:4" ht="16" thickBot="1">
      <c r="A37" s="17" t="s">
        <v>37</v>
      </c>
      <c r="B37" s="14">
        <v>-39593369</v>
      </c>
      <c r="C37" s="15">
        <v>-1794609</v>
      </c>
      <c r="D37" s="23"/>
    </row>
    <row r="38" spans="1:4" ht="16" thickBot="1">
      <c r="A38" s="32" t="s">
        <v>38</v>
      </c>
      <c r="B38" s="33">
        <v>26998364</v>
      </c>
      <c r="C38" s="34">
        <v>5518997</v>
      </c>
    </row>
    <row r="39" spans="1:4" ht="16" thickBot="1">
      <c r="A39" s="25" t="s">
        <v>39</v>
      </c>
      <c r="B39" s="26">
        <v>80503587</v>
      </c>
      <c r="C39" s="27">
        <v>6150361</v>
      </c>
    </row>
    <row r="40" spans="1:4" ht="16" thickTop="1">
      <c r="A40" s="35"/>
      <c r="B40" s="36">
        <f>B22-B39</f>
        <v>0</v>
      </c>
      <c r="C40" s="36">
        <f>C22-C39</f>
        <v>0</v>
      </c>
    </row>
    <row r="41" spans="1:4">
      <c r="A41" s="37" t="s">
        <v>40</v>
      </c>
      <c r="B41" s="38"/>
      <c r="C41" s="38"/>
    </row>
    <row r="42" spans="1:4">
      <c r="A42" s="37" t="s">
        <v>41</v>
      </c>
      <c r="B42" s="38"/>
      <c r="C42" s="38"/>
    </row>
    <row r="43" spans="1:4">
      <c r="A43" s="37" t="s">
        <v>42</v>
      </c>
      <c r="B43" s="38"/>
      <c r="C43" s="38"/>
    </row>
    <row r="44" spans="1:4">
      <c r="A44" s="37"/>
      <c r="B44" s="38"/>
      <c r="C44" s="38"/>
    </row>
    <row r="45" spans="1:4">
      <c r="A45" s="37"/>
      <c r="B45" s="38"/>
      <c r="C45" s="38"/>
    </row>
    <row r="46" spans="1:4">
      <c r="A46" s="39"/>
      <c r="B46" s="40"/>
      <c r="C46" s="40"/>
    </row>
    <row r="47" spans="1:4">
      <c r="A47" s="37"/>
      <c r="B47" s="40"/>
      <c r="C47" s="40"/>
    </row>
    <row r="48" spans="1:4">
      <c r="A48" s="39"/>
      <c r="B48" s="40"/>
      <c r="C48" s="40"/>
    </row>
    <row r="49" spans="1:3">
      <c r="A49" s="37"/>
      <c r="B49" s="40"/>
      <c r="C49" s="40"/>
    </row>
    <row r="50" spans="1:3">
      <c r="B50" s="3"/>
    </row>
    <row r="51" spans="1:3">
      <c r="B5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1190-AB85-427E-815D-4DE6D6F5452A}">
  <sheetPr>
    <tabColor rgb="FF00B0F0"/>
  </sheetPr>
  <dimension ref="A1:E49"/>
  <sheetViews>
    <sheetView topLeftCell="A45" zoomScale="115" zoomScaleNormal="115" workbookViewId="0">
      <selection activeCell="A39" sqref="A39"/>
    </sheetView>
  </sheetViews>
  <sheetFormatPr baseColWidth="10" defaultColWidth="8.83203125" defaultRowHeight="15"/>
  <cols>
    <col min="1" max="1" width="45.83203125" customWidth="1"/>
    <col min="2" max="2" width="17.33203125" style="2" customWidth="1"/>
    <col min="3" max="3" width="18.6640625" style="3" customWidth="1"/>
  </cols>
  <sheetData>
    <row r="1" spans="1:3" ht="21">
      <c r="A1" s="1" t="s">
        <v>0</v>
      </c>
    </row>
    <row r="2" spans="1:3">
      <c r="A2" s="5" t="s">
        <v>43</v>
      </c>
    </row>
    <row r="3" spans="1:3">
      <c r="A3" s="6" t="s">
        <v>2</v>
      </c>
    </row>
    <row r="4" spans="1:3" ht="16" thickBot="1">
      <c r="A4" s="6" t="s">
        <v>3</v>
      </c>
    </row>
    <row r="5" spans="1:3">
      <c r="A5" s="125"/>
      <c r="B5" s="41"/>
      <c r="C5" s="42"/>
    </row>
    <row r="6" spans="1:3" ht="23.5" customHeight="1" thickBot="1">
      <c r="A6" s="126"/>
      <c r="B6" s="11" t="s">
        <v>44</v>
      </c>
      <c r="C6" s="11" t="s">
        <v>152</v>
      </c>
    </row>
    <row r="7" spans="1:3" ht="16" thickBot="1">
      <c r="A7" s="43"/>
      <c r="B7" s="44" t="s">
        <v>6</v>
      </c>
      <c r="C7" s="45" t="s">
        <v>6</v>
      </c>
    </row>
    <row r="8" spans="1:3">
      <c r="A8" s="46" t="s">
        <v>45</v>
      </c>
      <c r="B8" s="47"/>
      <c r="C8" s="48"/>
    </row>
    <row r="9" spans="1:3">
      <c r="A9" s="49" t="s">
        <v>46</v>
      </c>
      <c r="B9" s="50">
        <v>11658241</v>
      </c>
      <c r="C9" s="51">
        <v>0</v>
      </c>
    </row>
    <row r="10" spans="1:3">
      <c r="A10" s="49" t="s">
        <v>47</v>
      </c>
      <c r="B10" s="50">
        <v>795407</v>
      </c>
      <c r="C10" s="51">
        <v>0</v>
      </c>
    </row>
    <row r="11" spans="1:3" ht="16" thickBot="1">
      <c r="A11" s="49" t="s">
        <v>48</v>
      </c>
      <c r="B11" s="50">
        <v>525508</v>
      </c>
      <c r="C11" s="51">
        <v>0</v>
      </c>
    </row>
    <row r="12" spans="1:3">
      <c r="A12" s="52"/>
      <c r="B12" s="53">
        <v>12979156</v>
      </c>
      <c r="C12" s="54">
        <v>0</v>
      </c>
    </row>
    <row r="13" spans="1:3">
      <c r="A13" s="46" t="s">
        <v>49</v>
      </c>
      <c r="B13" s="50"/>
      <c r="C13" s="51"/>
    </row>
    <row r="14" spans="1:3" ht="16" thickBot="1">
      <c r="A14" s="55" t="s">
        <v>50</v>
      </c>
      <c r="B14" s="56">
        <v>8001658</v>
      </c>
      <c r="C14" s="45">
        <v>0</v>
      </c>
    </row>
    <row r="15" spans="1:3">
      <c r="A15" s="57"/>
      <c r="B15" s="58">
        <v>8001658</v>
      </c>
      <c r="C15" s="59">
        <v>0</v>
      </c>
    </row>
    <row r="16" spans="1:3" ht="6.5" customHeight="1">
      <c r="A16" s="60"/>
      <c r="B16" s="61"/>
      <c r="C16" s="59"/>
    </row>
    <row r="17" spans="1:5">
      <c r="A17" s="46" t="s">
        <v>51</v>
      </c>
      <c r="B17" s="47">
        <v>4977498</v>
      </c>
      <c r="C17" s="51">
        <v>0</v>
      </c>
    </row>
    <row r="18" spans="1:5" ht="6.5" customHeight="1">
      <c r="A18" s="46"/>
      <c r="B18" s="47"/>
      <c r="C18" s="51"/>
    </row>
    <row r="19" spans="1:5">
      <c r="A19" s="46" t="s">
        <v>52</v>
      </c>
      <c r="B19" s="47"/>
      <c r="C19" s="48"/>
    </row>
    <row r="20" spans="1:5">
      <c r="A20" s="49" t="s">
        <v>53</v>
      </c>
      <c r="B20" s="50">
        <v>16923165</v>
      </c>
      <c r="C20" s="51">
        <v>1104847</v>
      </c>
    </row>
    <row r="21" spans="1:5">
      <c r="A21" s="49" t="s">
        <v>54</v>
      </c>
      <c r="B21" s="50">
        <v>5671693</v>
      </c>
      <c r="C21" s="51">
        <v>511880</v>
      </c>
    </row>
    <row r="22" spans="1:5">
      <c r="A22" s="49" t="s">
        <v>55</v>
      </c>
      <c r="B22" s="50">
        <v>3031523</v>
      </c>
      <c r="C22" s="51">
        <v>169032</v>
      </c>
    </row>
    <row r="23" spans="1:5">
      <c r="A23" s="49" t="s">
        <v>56</v>
      </c>
      <c r="B23" s="50">
        <v>210933</v>
      </c>
      <c r="C23" s="51">
        <v>0</v>
      </c>
    </row>
    <row r="24" spans="1:5" ht="16" thickBot="1">
      <c r="A24" s="62" t="s">
        <v>57</v>
      </c>
      <c r="B24" s="56">
        <v>495368</v>
      </c>
      <c r="C24" s="45">
        <v>211</v>
      </c>
    </row>
    <row r="25" spans="1:5">
      <c r="A25" s="37"/>
      <c r="B25" s="50">
        <v>26332682</v>
      </c>
      <c r="C25" s="51">
        <v>1785970</v>
      </c>
    </row>
    <row r="26" spans="1:5" ht="16" thickBot="1">
      <c r="A26" s="37"/>
      <c r="B26" s="50"/>
      <c r="C26" s="51"/>
    </row>
    <row r="27" spans="1:5" ht="16" thickBot="1">
      <c r="A27" s="63" t="s">
        <v>58</v>
      </c>
      <c r="B27" s="64">
        <v>-21355184</v>
      </c>
      <c r="C27" s="65">
        <v>-1785970</v>
      </c>
    </row>
    <row r="28" spans="1:5">
      <c r="A28" s="57"/>
      <c r="B28" s="58"/>
      <c r="C28" s="59"/>
    </row>
    <row r="29" spans="1:5">
      <c r="A29" s="57" t="s">
        <v>59</v>
      </c>
      <c r="B29" s="58"/>
      <c r="C29" s="59"/>
    </row>
    <row r="30" spans="1:5">
      <c r="A30" s="37" t="s">
        <v>60</v>
      </c>
      <c r="B30" s="50">
        <v>-3889012</v>
      </c>
      <c r="C30" s="51">
        <v>0</v>
      </c>
      <c r="E30" s="66"/>
    </row>
    <row r="31" spans="1:5">
      <c r="A31" s="37" t="s">
        <v>61</v>
      </c>
      <c r="B31" s="50">
        <v>-470000</v>
      </c>
      <c r="C31" s="51">
        <v>0</v>
      </c>
      <c r="E31" s="66"/>
    </row>
    <row r="32" spans="1:5">
      <c r="A32" s="37" t="s">
        <v>62</v>
      </c>
      <c r="B32" s="50">
        <v>-9597979</v>
      </c>
      <c r="C32" s="51">
        <v>0</v>
      </c>
    </row>
    <row r="33" spans="1:3">
      <c r="A33" s="37" t="s">
        <v>63</v>
      </c>
      <c r="B33" s="50">
        <v>-2486585</v>
      </c>
      <c r="C33" s="51">
        <v>-8639</v>
      </c>
    </row>
    <row r="34" spans="1:3" ht="16" thickBot="1">
      <c r="A34" s="55" t="s">
        <v>64</v>
      </c>
      <c r="B34" s="56">
        <v>0</v>
      </c>
      <c r="C34" s="45" t="s">
        <v>30</v>
      </c>
    </row>
    <row r="35" spans="1:3" ht="16" thickBot="1">
      <c r="A35" s="67"/>
      <c r="B35" s="68">
        <v>-16443576</v>
      </c>
      <c r="C35" s="69">
        <v>-8639</v>
      </c>
    </row>
    <row r="36" spans="1:3">
      <c r="A36" s="60"/>
      <c r="B36" s="61"/>
      <c r="C36" s="59"/>
    </row>
    <row r="37" spans="1:3">
      <c r="A37" s="60" t="s">
        <v>65</v>
      </c>
      <c r="B37" s="61">
        <v>-37798760</v>
      </c>
      <c r="C37" s="59">
        <v>-1794609</v>
      </c>
    </row>
    <row r="38" spans="1:3">
      <c r="A38" s="60"/>
      <c r="B38" s="61"/>
      <c r="C38" s="59"/>
    </row>
    <row r="39" spans="1:3">
      <c r="A39" s="57" t="s">
        <v>66</v>
      </c>
      <c r="B39" s="61"/>
      <c r="C39" s="59"/>
    </row>
    <row r="40" spans="1:3">
      <c r="A40" s="60" t="s">
        <v>67</v>
      </c>
      <c r="B40" s="61">
        <v>0</v>
      </c>
      <c r="C40" s="59">
        <v>0</v>
      </c>
    </row>
    <row r="41" spans="1:3" ht="16" thickBot="1">
      <c r="A41" s="55" t="s">
        <v>68</v>
      </c>
      <c r="B41" s="56">
        <v>0</v>
      </c>
      <c r="C41" s="45">
        <v>0</v>
      </c>
    </row>
    <row r="42" spans="1:3" ht="16" thickBot="1">
      <c r="A42" s="67"/>
      <c r="B42" s="70">
        <v>0</v>
      </c>
      <c r="C42" s="69">
        <v>0</v>
      </c>
    </row>
    <row r="43" spans="1:3">
      <c r="A43" s="60"/>
      <c r="B43" s="61"/>
      <c r="C43" s="59"/>
    </row>
    <row r="44" spans="1:3" ht="16" thickBot="1">
      <c r="A44" s="71" t="s">
        <v>69</v>
      </c>
      <c r="B44" s="72">
        <v>-37798760</v>
      </c>
      <c r="C44" s="73">
        <v>-1794609</v>
      </c>
    </row>
    <row r="45" spans="1:3" ht="17" thickTop="1" thickBot="1">
      <c r="A45" s="71" t="s">
        <v>70</v>
      </c>
      <c r="B45" s="74">
        <v>-0.55063404512545555</v>
      </c>
      <c r="C45" s="75">
        <v>-0.13943655668487948</v>
      </c>
    </row>
    <row r="46" spans="1:3" ht="16" thickTop="1">
      <c r="A46" s="37"/>
      <c r="B46" s="47" t="s">
        <v>71</v>
      </c>
      <c r="C46" s="51" t="s">
        <v>71</v>
      </c>
    </row>
    <row r="47" spans="1:3">
      <c r="A47" s="76" t="s">
        <v>72</v>
      </c>
    </row>
    <row r="48" spans="1:3" ht="16" thickBot="1">
      <c r="A48" s="77" t="s">
        <v>73</v>
      </c>
      <c r="B48" s="44">
        <v>68645882.568681329</v>
      </c>
      <c r="C48" s="45">
        <v>12870434</v>
      </c>
    </row>
    <row r="49" spans="2:3" ht="16" thickTop="1">
      <c r="B49" s="2">
        <v>0</v>
      </c>
      <c r="C49" s="3">
        <v>0</v>
      </c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E686D-94E3-4EB7-8CC8-AFC1CB8D10CC}">
  <sheetPr>
    <tabColor rgb="FF00B0F0"/>
  </sheetPr>
  <dimension ref="A1:H35"/>
  <sheetViews>
    <sheetView zoomScaleNormal="100" workbookViewId="0">
      <selection activeCell="C43" sqref="C43"/>
    </sheetView>
  </sheetViews>
  <sheetFormatPr baseColWidth="10" defaultColWidth="8.83203125" defaultRowHeight="15"/>
  <cols>
    <col min="1" max="1" width="27.83203125" customWidth="1"/>
    <col min="2" max="2" width="22.33203125" customWidth="1"/>
    <col min="3" max="3" width="19.33203125" customWidth="1"/>
    <col min="4" max="4" width="17" customWidth="1"/>
    <col min="5" max="5" width="18.1640625" customWidth="1"/>
    <col min="6" max="6" width="19.1640625" customWidth="1"/>
    <col min="8" max="8" width="17.5" customWidth="1"/>
  </cols>
  <sheetData>
    <row r="1" spans="1:8" ht="21">
      <c r="A1" s="78" t="s">
        <v>0</v>
      </c>
    </row>
    <row r="2" spans="1:8">
      <c r="A2" s="79" t="s">
        <v>74</v>
      </c>
    </row>
    <row r="3" spans="1:8">
      <c r="A3" s="80" t="s">
        <v>82</v>
      </c>
    </row>
    <row r="4" spans="1:8">
      <c r="A4" s="81" t="s">
        <v>75</v>
      </c>
    </row>
    <row r="6" spans="1:8" ht="16" thickBot="1"/>
    <row r="7" spans="1:8">
      <c r="A7" s="127"/>
      <c r="B7" s="114" t="s">
        <v>118</v>
      </c>
      <c r="C7" s="114" t="s">
        <v>120</v>
      </c>
      <c r="D7" s="114" t="s">
        <v>76</v>
      </c>
      <c r="E7" s="114" t="s">
        <v>122</v>
      </c>
      <c r="F7" s="114" t="s">
        <v>124</v>
      </c>
      <c r="G7" s="129" t="s">
        <v>77</v>
      </c>
      <c r="H7" s="114" t="s">
        <v>126</v>
      </c>
    </row>
    <row r="8" spans="1:8" ht="16" thickBot="1">
      <c r="A8" s="128"/>
      <c r="B8" s="115" t="s">
        <v>119</v>
      </c>
      <c r="C8" s="115" t="s">
        <v>121</v>
      </c>
      <c r="D8" s="115" t="s">
        <v>78</v>
      </c>
      <c r="E8" s="115" t="s">
        <v>123</v>
      </c>
      <c r="F8" s="115" t="s">
        <v>125</v>
      </c>
      <c r="G8" s="130"/>
      <c r="H8" s="115" t="s">
        <v>79</v>
      </c>
    </row>
    <row r="9" spans="1:8" ht="17" thickTop="1" thickBot="1">
      <c r="A9" s="116"/>
      <c r="B9" s="117" t="s">
        <v>71</v>
      </c>
      <c r="C9" s="117" t="s">
        <v>6</v>
      </c>
      <c r="D9" s="117" t="s">
        <v>6</v>
      </c>
      <c r="E9" s="117" t="s">
        <v>6</v>
      </c>
      <c r="F9" s="117" t="s">
        <v>6</v>
      </c>
      <c r="G9" s="117" t="s">
        <v>6</v>
      </c>
      <c r="H9" s="117" t="s">
        <v>6</v>
      </c>
    </row>
    <row r="10" spans="1:8" ht="25" thickTop="1">
      <c r="A10" s="118" t="s">
        <v>80</v>
      </c>
      <c r="B10" s="87" t="s">
        <v>127</v>
      </c>
      <c r="C10" s="87" t="s">
        <v>128</v>
      </c>
      <c r="D10" s="87" t="s">
        <v>128</v>
      </c>
      <c r="E10" s="87" t="s">
        <v>128</v>
      </c>
      <c r="F10" s="87" t="s">
        <v>128</v>
      </c>
      <c r="G10" s="87" t="s">
        <v>127</v>
      </c>
      <c r="H10" s="87" t="s">
        <v>127</v>
      </c>
    </row>
    <row r="11" spans="1:8" ht="24">
      <c r="A11" s="17" t="s">
        <v>129</v>
      </c>
      <c r="B11" s="119">
        <v>7500000</v>
      </c>
      <c r="C11" s="119">
        <v>150000</v>
      </c>
      <c r="D11" s="87" t="s">
        <v>128</v>
      </c>
      <c r="E11" s="87" t="s">
        <v>128</v>
      </c>
      <c r="F11" s="87" t="s">
        <v>128</v>
      </c>
      <c r="G11" s="87" t="s">
        <v>128</v>
      </c>
      <c r="H11" s="119">
        <v>150000</v>
      </c>
    </row>
    <row r="12" spans="1:8">
      <c r="A12" s="17" t="s">
        <v>130</v>
      </c>
      <c r="B12" s="119">
        <v>-500000</v>
      </c>
      <c r="C12" s="119">
        <v>-10000</v>
      </c>
      <c r="D12" s="87" t="s">
        <v>128</v>
      </c>
      <c r="E12" s="87" t="s">
        <v>128</v>
      </c>
      <c r="F12" s="87" t="s">
        <v>128</v>
      </c>
      <c r="G12" s="87" t="s">
        <v>128</v>
      </c>
      <c r="H12" s="119">
        <v>-10000</v>
      </c>
    </row>
    <row r="13" spans="1:8">
      <c r="A13" s="17" t="s">
        <v>131</v>
      </c>
      <c r="B13" s="87" t="s">
        <v>30</v>
      </c>
      <c r="C13" s="87" t="s">
        <v>30</v>
      </c>
      <c r="D13" s="87" t="s">
        <v>30</v>
      </c>
      <c r="E13" s="87" t="s">
        <v>30</v>
      </c>
      <c r="F13" s="119">
        <v>86468</v>
      </c>
      <c r="G13" s="87" t="s">
        <v>128</v>
      </c>
      <c r="H13" s="119">
        <v>86468</v>
      </c>
    </row>
    <row r="14" spans="1:8" ht="24">
      <c r="A14" s="17" t="s">
        <v>132</v>
      </c>
      <c r="B14" s="119">
        <v>4912620</v>
      </c>
      <c r="C14" s="119">
        <v>1012000</v>
      </c>
      <c r="D14" s="87" t="s">
        <v>30</v>
      </c>
      <c r="E14" s="87" t="s">
        <v>30</v>
      </c>
      <c r="F14" s="87" t="s">
        <v>30</v>
      </c>
      <c r="G14" s="87" t="s">
        <v>30</v>
      </c>
      <c r="H14" s="119">
        <v>1012000</v>
      </c>
    </row>
    <row r="15" spans="1:8">
      <c r="A15" s="17" t="s">
        <v>133</v>
      </c>
      <c r="B15" s="87" t="s">
        <v>30</v>
      </c>
      <c r="C15" s="87" t="s">
        <v>30</v>
      </c>
      <c r="D15" s="87" t="s">
        <v>30</v>
      </c>
      <c r="E15" s="119">
        <v>369524</v>
      </c>
      <c r="F15" s="87" t="s">
        <v>30</v>
      </c>
      <c r="G15" s="87" t="s">
        <v>30</v>
      </c>
      <c r="H15" s="119">
        <v>369524</v>
      </c>
    </row>
    <row r="16" spans="1:8" ht="24">
      <c r="A16" s="17" t="s">
        <v>134</v>
      </c>
      <c r="B16" s="87" t="s">
        <v>30</v>
      </c>
      <c r="C16" s="87" t="s">
        <v>128</v>
      </c>
      <c r="D16" s="87" t="s">
        <v>30</v>
      </c>
      <c r="E16" s="119">
        <v>67325</v>
      </c>
      <c r="F16" s="119">
        <v>42573</v>
      </c>
      <c r="G16" s="87" t="s">
        <v>128</v>
      </c>
      <c r="H16" s="119">
        <v>109898</v>
      </c>
    </row>
    <row r="17" spans="1:8" ht="24">
      <c r="A17" s="17" t="s">
        <v>135</v>
      </c>
      <c r="B17" s="119">
        <v>10802620</v>
      </c>
      <c r="C17" s="119">
        <v>1015011</v>
      </c>
      <c r="D17" s="87" t="s">
        <v>30</v>
      </c>
      <c r="E17" s="87" t="s">
        <v>128</v>
      </c>
      <c r="F17" s="119">
        <v>-43000</v>
      </c>
      <c r="G17" s="87" t="s">
        <v>128</v>
      </c>
      <c r="H17" s="119">
        <v>972011</v>
      </c>
    </row>
    <row r="18" spans="1:8" ht="24">
      <c r="A18" s="17" t="s">
        <v>136</v>
      </c>
      <c r="B18" s="119">
        <v>4600000</v>
      </c>
      <c r="C18" s="119">
        <v>495889</v>
      </c>
      <c r="D18" s="87" t="s">
        <v>30</v>
      </c>
      <c r="E18" s="119">
        <v>-35889</v>
      </c>
      <c r="F18" s="87" t="s">
        <v>128</v>
      </c>
      <c r="G18" s="87" t="s">
        <v>128</v>
      </c>
      <c r="H18" s="119">
        <v>460000</v>
      </c>
    </row>
    <row r="19" spans="1:8" ht="24">
      <c r="A19" s="17" t="s">
        <v>137</v>
      </c>
      <c r="B19" s="119">
        <v>20482360</v>
      </c>
      <c r="C19" s="119">
        <v>4163705</v>
      </c>
      <c r="D19" s="87" t="s">
        <v>30</v>
      </c>
      <c r="E19" s="87" t="s">
        <v>128</v>
      </c>
      <c r="F19" s="87" t="s">
        <v>30</v>
      </c>
      <c r="G19" s="87" t="s">
        <v>128</v>
      </c>
      <c r="H19" s="119">
        <v>4163705</v>
      </c>
    </row>
    <row r="20" spans="1:8" ht="16" thickBot="1">
      <c r="A20" s="17" t="s">
        <v>138</v>
      </c>
      <c r="B20" s="87" t="s">
        <v>30</v>
      </c>
      <c r="C20" s="87" t="s">
        <v>128</v>
      </c>
      <c r="D20" s="87" t="s">
        <v>30</v>
      </c>
      <c r="E20" s="87" t="s">
        <v>128</v>
      </c>
      <c r="F20" s="87" t="s">
        <v>128</v>
      </c>
      <c r="G20" s="119">
        <v>-1794609</v>
      </c>
      <c r="H20" s="119">
        <v>-1794609</v>
      </c>
    </row>
    <row r="21" spans="1:8" ht="17" thickTop="1" thickBot="1">
      <c r="A21" s="120" t="s">
        <v>139</v>
      </c>
      <c r="B21" s="121">
        <v>47797600</v>
      </c>
      <c r="C21" s="121">
        <v>6826605</v>
      </c>
      <c r="D21" s="122" t="s">
        <v>30</v>
      </c>
      <c r="E21" s="121">
        <v>400960</v>
      </c>
      <c r="F21" s="121">
        <v>86041</v>
      </c>
      <c r="G21" s="121">
        <v>-1794609</v>
      </c>
      <c r="H21" s="121">
        <v>5518997</v>
      </c>
    </row>
    <row r="22" spans="1:8" ht="25" thickTop="1">
      <c r="A22" s="17" t="s">
        <v>140</v>
      </c>
      <c r="B22" s="119">
        <v>15582636</v>
      </c>
      <c r="C22" s="119">
        <v>9100948</v>
      </c>
      <c r="D22" s="87" t="s">
        <v>141</v>
      </c>
      <c r="E22" s="119">
        <v>2242716</v>
      </c>
      <c r="F22" s="87" t="s">
        <v>141</v>
      </c>
      <c r="G22" s="87" t="s">
        <v>141</v>
      </c>
      <c r="H22" s="119">
        <v>11343664</v>
      </c>
    </row>
    <row r="23" spans="1:8" ht="24">
      <c r="A23" s="17" t="s">
        <v>142</v>
      </c>
      <c r="B23" s="119">
        <v>8177728</v>
      </c>
      <c r="C23" s="119">
        <v>4963455</v>
      </c>
      <c r="D23" s="87" t="s">
        <v>30</v>
      </c>
      <c r="E23" s="119">
        <v>1221377</v>
      </c>
      <c r="F23" s="87" t="s">
        <v>30</v>
      </c>
      <c r="G23" s="87" t="s">
        <v>30</v>
      </c>
      <c r="H23" s="119">
        <v>6184832</v>
      </c>
    </row>
    <row r="24" spans="1:8" ht="24">
      <c r="A24" s="17" t="s">
        <v>143</v>
      </c>
      <c r="B24" s="119">
        <v>133333</v>
      </c>
      <c r="C24" s="119">
        <v>200000</v>
      </c>
      <c r="D24" s="87" t="s">
        <v>30</v>
      </c>
      <c r="E24" s="87" t="s">
        <v>30</v>
      </c>
      <c r="F24" s="87" t="s">
        <v>30</v>
      </c>
      <c r="G24" s="87" t="s">
        <v>30</v>
      </c>
      <c r="H24" s="119">
        <v>200000</v>
      </c>
    </row>
    <row r="25" spans="1:8" ht="24">
      <c r="A25" s="17" t="s">
        <v>144</v>
      </c>
      <c r="B25" s="119">
        <v>3478260</v>
      </c>
      <c r="C25" s="119">
        <v>4000000</v>
      </c>
      <c r="D25" s="87" t="s">
        <v>30</v>
      </c>
      <c r="E25" s="87" t="s">
        <v>30</v>
      </c>
      <c r="F25" s="87" t="s">
        <v>30</v>
      </c>
      <c r="G25" s="87" t="s">
        <v>30</v>
      </c>
      <c r="H25" s="119">
        <v>4000000</v>
      </c>
    </row>
    <row r="26" spans="1:8" ht="24">
      <c r="A26" s="17" t="s">
        <v>145</v>
      </c>
      <c r="B26" s="87" t="s">
        <v>30</v>
      </c>
      <c r="C26" s="87" t="s">
        <v>30</v>
      </c>
      <c r="D26" s="119">
        <v>33666981</v>
      </c>
      <c r="E26" s="119">
        <v>582105</v>
      </c>
      <c r="F26" s="87" t="s">
        <v>30</v>
      </c>
      <c r="G26" s="87" t="s">
        <v>30</v>
      </c>
      <c r="H26" s="119">
        <v>34249086</v>
      </c>
    </row>
    <row r="27" spans="1:8">
      <c r="A27" s="17" t="s">
        <v>146</v>
      </c>
      <c r="B27" s="87" t="s">
        <v>30</v>
      </c>
      <c r="C27" s="87" t="s">
        <v>30</v>
      </c>
      <c r="D27" s="87" t="s">
        <v>30</v>
      </c>
      <c r="E27" s="119">
        <v>312310</v>
      </c>
      <c r="F27" s="87" t="s">
        <v>30</v>
      </c>
      <c r="G27" s="87" t="s">
        <v>30</v>
      </c>
      <c r="H27" s="119">
        <v>312310</v>
      </c>
    </row>
    <row r="28" spans="1:8">
      <c r="A28" s="17" t="s">
        <v>147</v>
      </c>
      <c r="B28" s="87" t="s">
        <v>148</v>
      </c>
      <c r="C28" s="87" t="s">
        <v>141</v>
      </c>
      <c r="D28" s="87" t="s">
        <v>141</v>
      </c>
      <c r="E28" s="119">
        <v>336165</v>
      </c>
      <c r="F28" s="87" t="s">
        <v>141</v>
      </c>
      <c r="G28" s="87" t="s">
        <v>141</v>
      </c>
      <c r="H28" s="119">
        <v>336165</v>
      </c>
    </row>
    <row r="29" spans="1:8">
      <c r="A29" s="17" t="s">
        <v>149</v>
      </c>
      <c r="B29" s="119">
        <v>700000</v>
      </c>
      <c r="C29" s="119">
        <v>512000</v>
      </c>
      <c r="D29" s="119">
        <v>623200</v>
      </c>
      <c r="E29" s="87" t="s">
        <v>128</v>
      </c>
      <c r="F29" s="87" t="s">
        <v>141</v>
      </c>
      <c r="G29" s="87" t="s">
        <v>30</v>
      </c>
      <c r="H29" s="119">
        <v>1135200</v>
      </c>
    </row>
    <row r="30" spans="1:8">
      <c r="A30" s="17" t="s">
        <v>150</v>
      </c>
      <c r="B30" s="119">
        <v>454545</v>
      </c>
      <c r="C30" s="119">
        <v>500000</v>
      </c>
      <c r="D30" s="87" t="s">
        <v>30</v>
      </c>
      <c r="E30" s="87" t="s">
        <v>30</v>
      </c>
      <c r="F30" s="87" t="s">
        <v>30</v>
      </c>
      <c r="G30" s="87" t="s">
        <v>30</v>
      </c>
      <c r="H30" s="119">
        <v>500000</v>
      </c>
    </row>
    <row r="31" spans="1:8">
      <c r="A31" s="17" t="s">
        <v>131</v>
      </c>
      <c r="B31" s="87" t="s">
        <v>148</v>
      </c>
      <c r="C31" s="87" t="s">
        <v>148</v>
      </c>
      <c r="D31" s="87" t="s">
        <v>148</v>
      </c>
      <c r="E31" s="87" t="s">
        <v>128</v>
      </c>
      <c r="F31" s="119">
        <v>862668</v>
      </c>
      <c r="G31" s="87" t="s">
        <v>128</v>
      </c>
      <c r="H31" s="119">
        <v>862668</v>
      </c>
    </row>
    <row r="32" spans="1:8">
      <c r="A32" s="17" t="s">
        <v>151</v>
      </c>
      <c r="B32" s="119">
        <v>1200000</v>
      </c>
      <c r="C32" s="119">
        <v>272728</v>
      </c>
      <c r="D32" s="87" t="s">
        <v>128</v>
      </c>
      <c r="E32" s="87" t="s">
        <v>128</v>
      </c>
      <c r="F32" s="119">
        <v>-118526</v>
      </c>
      <c r="G32" s="87" t="s">
        <v>128</v>
      </c>
      <c r="H32" s="119">
        <v>154202</v>
      </c>
    </row>
    <row r="33" spans="1:8" ht="16" thickBot="1">
      <c r="A33" s="17" t="s">
        <v>69</v>
      </c>
      <c r="B33" s="87" t="s">
        <v>128</v>
      </c>
      <c r="C33" s="87" t="s">
        <v>128</v>
      </c>
      <c r="D33" s="87" t="s">
        <v>128</v>
      </c>
      <c r="E33" s="87" t="s">
        <v>128</v>
      </c>
      <c r="F33" s="87" t="s">
        <v>128</v>
      </c>
      <c r="G33" s="119">
        <v>-37798760</v>
      </c>
      <c r="H33" s="119">
        <v>-37798760</v>
      </c>
    </row>
    <row r="34" spans="1:8" ht="17" thickTop="1" thickBot="1">
      <c r="A34" s="123" t="s">
        <v>81</v>
      </c>
      <c r="B34" s="124">
        <v>77524102</v>
      </c>
      <c r="C34" s="124">
        <v>26375736</v>
      </c>
      <c r="D34" s="124">
        <v>34290181</v>
      </c>
      <c r="E34" s="124">
        <v>5095633</v>
      </c>
      <c r="F34" s="124">
        <v>830183</v>
      </c>
      <c r="G34" s="124">
        <v>-39593369</v>
      </c>
      <c r="H34" s="124">
        <v>26998364</v>
      </c>
    </row>
    <row r="35" spans="1:8" ht="16" thickTop="1"/>
  </sheetData>
  <mergeCells count="2">
    <mergeCell ref="A7:A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D61-355F-400E-80BE-C36494136083}">
  <sheetPr>
    <tabColor rgb="FF00B0F0"/>
  </sheetPr>
  <dimension ref="A1:C53"/>
  <sheetViews>
    <sheetView tabSelected="1" workbookViewId="0">
      <selection activeCell="E51" sqref="E51"/>
    </sheetView>
  </sheetViews>
  <sheetFormatPr baseColWidth="10" defaultColWidth="8.83203125" defaultRowHeight="15"/>
  <cols>
    <col min="1" max="1" width="54.83203125" customWidth="1"/>
    <col min="2" max="2" width="16.6640625" style="2" customWidth="1"/>
    <col min="3" max="3" width="16" style="2" bestFit="1" customWidth="1"/>
  </cols>
  <sheetData>
    <row r="1" spans="1:3" ht="21">
      <c r="A1" s="82" t="s">
        <v>0</v>
      </c>
    </row>
    <row r="2" spans="1:3">
      <c r="A2" s="5" t="s">
        <v>83</v>
      </c>
    </row>
    <row r="3" spans="1:3">
      <c r="A3" s="6" t="s">
        <v>75</v>
      </c>
    </row>
    <row r="4" spans="1:3" ht="16" thickBot="1">
      <c r="A4" s="83"/>
    </row>
    <row r="5" spans="1:3">
      <c r="A5" s="131"/>
      <c r="B5" s="41" t="s">
        <v>84</v>
      </c>
      <c r="C5" s="84" t="s">
        <v>85</v>
      </c>
    </row>
    <row r="6" spans="1:3" ht="16" thickBot="1">
      <c r="A6" s="132"/>
      <c r="B6" s="85">
        <v>43498</v>
      </c>
      <c r="C6" s="86">
        <v>43134</v>
      </c>
    </row>
    <row r="7" spans="1:3" ht="16" thickTop="1">
      <c r="A7" s="87"/>
      <c r="B7" s="22" t="s">
        <v>6</v>
      </c>
      <c r="C7" s="88" t="s">
        <v>6</v>
      </c>
    </row>
    <row r="8" spans="1:3">
      <c r="A8" s="13" t="s">
        <v>86</v>
      </c>
      <c r="B8" s="14"/>
      <c r="C8" s="88"/>
    </row>
    <row r="9" spans="1:3">
      <c r="A9" s="17" t="s">
        <v>69</v>
      </c>
      <c r="B9" s="14">
        <v>-37798760</v>
      </c>
      <c r="C9" s="88">
        <v>-1794609</v>
      </c>
    </row>
    <row r="10" spans="1:3">
      <c r="A10" s="17" t="s">
        <v>87</v>
      </c>
      <c r="B10" s="14"/>
      <c r="C10" s="88"/>
    </row>
    <row r="11" spans="1:3">
      <c r="A11" s="89" t="s">
        <v>88</v>
      </c>
      <c r="B11" s="14">
        <v>495368</v>
      </c>
      <c r="C11" s="88">
        <v>211</v>
      </c>
    </row>
    <row r="12" spans="1:3">
      <c r="A12" s="89" t="s">
        <v>89</v>
      </c>
      <c r="B12" s="14">
        <v>5671693</v>
      </c>
      <c r="C12" s="88">
        <v>511880</v>
      </c>
    </row>
    <row r="13" spans="1:3">
      <c r="A13" s="89" t="s">
        <v>90</v>
      </c>
      <c r="B13" s="14">
        <v>104159</v>
      </c>
      <c r="C13" s="88" t="s">
        <v>30</v>
      </c>
    </row>
    <row r="14" spans="1:3">
      <c r="A14" s="89" t="s">
        <v>91</v>
      </c>
      <c r="B14" s="14">
        <v>9597979</v>
      </c>
      <c r="C14" s="88">
        <v>3011</v>
      </c>
    </row>
    <row r="15" spans="1:3">
      <c r="A15" s="89" t="s">
        <v>92</v>
      </c>
      <c r="B15" s="14">
        <v>0</v>
      </c>
      <c r="C15" s="88"/>
    </row>
    <row r="16" spans="1:3" ht="16" thickBot="1">
      <c r="A16" s="90" t="s">
        <v>93</v>
      </c>
      <c r="B16" s="20">
        <v>2845749</v>
      </c>
      <c r="C16" s="91">
        <v>9620</v>
      </c>
    </row>
    <row r="17" spans="1:3">
      <c r="A17" s="92"/>
      <c r="B17" s="22">
        <v>-19083812</v>
      </c>
      <c r="C17" s="88">
        <v>-1269887</v>
      </c>
    </row>
    <row r="18" spans="1:3">
      <c r="A18" s="17" t="s">
        <v>94</v>
      </c>
      <c r="B18" s="14"/>
      <c r="C18" s="88"/>
    </row>
    <row r="19" spans="1:3">
      <c r="A19" s="93" t="s">
        <v>12</v>
      </c>
      <c r="B19" s="14">
        <v>-3978722</v>
      </c>
      <c r="C19" s="88" t="s">
        <v>30</v>
      </c>
    </row>
    <row r="20" spans="1:3">
      <c r="A20" s="93" t="s">
        <v>11</v>
      </c>
      <c r="B20" s="14">
        <v>-1167454</v>
      </c>
      <c r="C20" s="88">
        <v>-240190</v>
      </c>
    </row>
    <row r="21" spans="1:3">
      <c r="A21" s="93" t="s">
        <v>95</v>
      </c>
      <c r="B21" s="14">
        <v>-3985532</v>
      </c>
      <c r="C21" s="88">
        <v>-174957</v>
      </c>
    </row>
    <row r="22" spans="1:3">
      <c r="A22" s="93" t="s">
        <v>14</v>
      </c>
      <c r="B22" s="14">
        <v>-435511</v>
      </c>
      <c r="C22" s="88">
        <v>-194047</v>
      </c>
    </row>
    <row r="23" spans="1:3">
      <c r="A23" s="93" t="s">
        <v>15</v>
      </c>
      <c r="B23" s="14">
        <v>56424</v>
      </c>
      <c r="C23" s="88">
        <v>0</v>
      </c>
    </row>
    <row r="24" spans="1:3">
      <c r="A24" s="94" t="s">
        <v>24</v>
      </c>
      <c r="B24" s="95">
        <v>12772236</v>
      </c>
      <c r="C24" s="96">
        <v>574601</v>
      </c>
    </row>
    <row r="25" spans="1:3" ht="16" thickBot="1">
      <c r="A25" s="97" t="s">
        <v>27</v>
      </c>
      <c r="B25" s="98">
        <v>1661757</v>
      </c>
      <c r="C25" s="99">
        <v>0</v>
      </c>
    </row>
    <row r="26" spans="1:3" ht="16" thickBot="1">
      <c r="A26" s="100" t="s">
        <v>96</v>
      </c>
      <c r="B26" s="101">
        <v>-14160614</v>
      </c>
      <c r="C26" s="102">
        <v>-1304480</v>
      </c>
    </row>
    <row r="27" spans="1:3">
      <c r="A27" s="13" t="s">
        <v>97</v>
      </c>
      <c r="B27" s="14"/>
      <c r="C27" s="88"/>
    </row>
    <row r="28" spans="1:3">
      <c r="A28" s="17" t="s">
        <v>98</v>
      </c>
      <c r="B28" s="14">
        <v>19008283</v>
      </c>
      <c r="C28" s="88">
        <v>4779529</v>
      </c>
    </row>
    <row r="29" spans="1:3">
      <c r="A29" s="17" t="s">
        <v>99</v>
      </c>
      <c r="B29" s="14">
        <v>-1248312</v>
      </c>
      <c r="C29" s="88">
        <v>-55661</v>
      </c>
    </row>
    <row r="30" spans="1:3">
      <c r="A30" s="17" t="s">
        <v>100</v>
      </c>
      <c r="B30" s="14">
        <v>0</v>
      </c>
      <c r="C30" s="88">
        <v>-10000</v>
      </c>
    </row>
    <row r="31" spans="1:3">
      <c r="A31" s="17" t="s">
        <v>101</v>
      </c>
      <c r="B31" s="14">
        <v>27317000</v>
      </c>
      <c r="C31" s="88">
        <v>1080000</v>
      </c>
    </row>
    <row r="32" spans="1:3">
      <c r="A32" s="17" t="s">
        <v>102</v>
      </c>
      <c r="B32" s="14">
        <v>-1560623</v>
      </c>
      <c r="C32" s="88">
        <v>-9620</v>
      </c>
    </row>
    <row r="33" spans="1:3">
      <c r="A33" s="17" t="s">
        <v>103</v>
      </c>
      <c r="B33" s="14">
        <v>-1146732</v>
      </c>
      <c r="C33" s="88">
        <v>0</v>
      </c>
    </row>
    <row r="34" spans="1:3">
      <c r="A34" s="17" t="s">
        <v>104</v>
      </c>
      <c r="B34" s="14">
        <v>154202</v>
      </c>
      <c r="C34" s="88" t="s">
        <v>30</v>
      </c>
    </row>
    <row r="35" spans="1:3" ht="16" thickBot="1">
      <c r="A35" s="17" t="s">
        <v>105</v>
      </c>
      <c r="B35" s="14">
        <v>0</v>
      </c>
      <c r="C35" s="88">
        <v>460000</v>
      </c>
    </row>
    <row r="36" spans="1:3" ht="16" thickBot="1">
      <c r="A36" s="32" t="s">
        <v>106</v>
      </c>
      <c r="B36" s="33">
        <v>42523818</v>
      </c>
      <c r="C36" s="103">
        <v>6244248</v>
      </c>
    </row>
    <row r="37" spans="1:3">
      <c r="A37" s="13" t="s">
        <v>107</v>
      </c>
      <c r="B37" s="14"/>
      <c r="C37" s="88"/>
    </row>
    <row r="38" spans="1:3">
      <c r="A38" s="17" t="s">
        <v>108</v>
      </c>
      <c r="B38" s="14">
        <v>-1276626</v>
      </c>
      <c r="C38" s="88" t="s">
        <v>30</v>
      </c>
    </row>
    <row r="39" spans="1:3">
      <c r="A39" s="17" t="s">
        <v>109</v>
      </c>
      <c r="B39" s="14">
        <v>-19513991</v>
      </c>
      <c r="C39" s="88">
        <v>-1115155</v>
      </c>
    </row>
    <row r="40" spans="1:3" ht="16" thickBot="1">
      <c r="A40" s="24" t="s">
        <v>110</v>
      </c>
      <c r="B40" s="98">
        <v>-965112</v>
      </c>
      <c r="C40" s="99">
        <v>-21758</v>
      </c>
    </row>
    <row r="41" spans="1:3" ht="16" thickBot="1">
      <c r="A41" s="100" t="s">
        <v>111</v>
      </c>
      <c r="B41" s="101">
        <v>-21755729</v>
      </c>
      <c r="C41" s="99">
        <v>-1136913</v>
      </c>
    </row>
    <row r="42" spans="1:3">
      <c r="A42" s="16" t="s">
        <v>112</v>
      </c>
      <c r="B42" s="14">
        <v>6607475</v>
      </c>
      <c r="C42" s="88">
        <v>3802855</v>
      </c>
    </row>
    <row r="43" spans="1:3" ht="16" thickBot="1">
      <c r="A43" s="104" t="s">
        <v>113</v>
      </c>
      <c r="B43" s="105">
        <v>3802855</v>
      </c>
      <c r="C43" s="106" t="s">
        <v>30</v>
      </c>
    </row>
    <row r="44" spans="1:3" ht="17" thickTop="1" thickBot="1">
      <c r="A44" s="107" t="s">
        <v>114</v>
      </c>
      <c r="B44" s="108">
        <v>10410330</v>
      </c>
      <c r="C44" s="109">
        <v>3802855</v>
      </c>
    </row>
    <row r="45" spans="1:3" ht="16" thickTop="1">
      <c r="A45" s="16"/>
      <c r="B45" s="133"/>
      <c r="C45" s="135"/>
    </row>
    <row r="46" spans="1:3">
      <c r="A46" s="13" t="s">
        <v>115</v>
      </c>
      <c r="B46" s="134"/>
      <c r="C46" s="136"/>
    </row>
    <row r="47" spans="1:3">
      <c r="A47" s="17" t="s">
        <v>116</v>
      </c>
      <c r="B47" s="14">
        <v>3914804</v>
      </c>
      <c r="C47" s="88">
        <v>48878</v>
      </c>
    </row>
    <row r="48" spans="1:3" ht="16" thickBot="1">
      <c r="A48" s="17" t="s">
        <v>117</v>
      </c>
      <c r="B48" s="14">
        <v>6495526</v>
      </c>
      <c r="C48" s="88">
        <v>3753977</v>
      </c>
    </row>
    <row r="49" spans="1:3" ht="16" thickBot="1">
      <c r="A49" s="110"/>
      <c r="B49" s="111">
        <v>10410330</v>
      </c>
      <c r="C49" s="112">
        <v>3802855</v>
      </c>
    </row>
    <row r="50" spans="1:3" ht="16" thickTop="1">
      <c r="A50" s="4"/>
      <c r="B50" s="113">
        <f>B44-B49</f>
        <v>0</v>
      </c>
      <c r="C50" s="113">
        <f>C44-C49</f>
        <v>0</v>
      </c>
    </row>
    <row r="51" spans="1:3">
      <c r="A51" s="4"/>
      <c r="B51" s="113"/>
      <c r="C51" s="113"/>
    </row>
    <row r="52" spans="1:3">
      <c r="A52" s="4"/>
      <c r="B52" s="113"/>
      <c r="C52" s="113"/>
    </row>
    <row r="53" spans="1:3">
      <c r="A53" s="4"/>
      <c r="B53" s="113"/>
      <c r="C53" s="113"/>
    </row>
  </sheetData>
  <mergeCells count="3">
    <mergeCell ref="A5:A6"/>
    <mergeCell ref="B45:B46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FS-BALANCE SHEET</vt:lpstr>
      <vt:lpstr>FS-INCOME STATEMENT</vt:lpstr>
      <vt:lpstr>FS - EQUITY</vt:lpstr>
      <vt:lpstr>FS-CASH FLOWS</vt:lpstr>
      <vt:lpstr>'FS-BALANCE SHEET'!_Toc528185272</vt:lpstr>
      <vt:lpstr>'FS-INCOME STATEMENT'!_Toc528185273</vt:lpstr>
      <vt:lpstr>'FS-CASH FLOWS'!_Toc528185275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 Zadeh</dc:creator>
  <cp:lastModifiedBy>Chris Bolivar</cp:lastModifiedBy>
  <dcterms:created xsi:type="dcterms:W3CDTF">2019-05-23T20:13:48Z</dcterms:created>
  <dcterms:modified xsi:type="dcterms:W3CDTF">2019-05-24T02:03:44Z</dcterms:modified>
</cp:coreProperties>
</file>